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ze\OneDrive\Pulpit\Nowy folder\"/>
    </mc:Choice>
  </mc:AlternateContent>
  <bookViews>
    <workbookView xWindow="0" yWindow="0" windowWidth="16380" windowHeight="8190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2" i="1" l="1"/>
  <c r="H22" i="1"/>
  <c r="F23" i="1"/>
  <c r="F22" i="1"/>
  <c r="I23" i="1" l="1"/>
  <c r="H23" i="1"/>
  <c r="F25" i="1"/>
  <c r="H25" i="1" s="1"/>
  <c r="I25" i="1" s="1"/>
  <c r="F24" i="1"/>
  <c r="F21" i="1"/>
  <c r="F20" i="1"/>
  <c r="H20" i="1" s="1"/>
  <c r="I20" i="1" s="1"/>
  <c r="F19" i="1"/>
  <c r="H19" i="1" s="1"/>
  <c r="I19" i="1" s="1"/>
  <c r="F18" i="1"/>
  <c r="F17" i="1"/>
  <c r="F16" i="1"/>
  <c r="H16" i="1" s="1"/>
  <c r="I16" i="1" s="1"/>
  <c r="F15" i="1"/>
  <c r="H15" i="1" s="1"/>
  <c r="I15" i="1" s="1"/>
  <c r="F14" i="1"/>
  <c r="F13" i="1"/>
  <c r="F12" i="1"/>
  <c r="H12" i="1" s="1"/>
  <c r="I12" i="1" s="1"/>
  <c r="F11" i="1"/>
  <c r="H11" i="1" s="1"/>
  <c r="I11" i="1" s="1"/>
  <c r="F10" i="1"/>
  <c r="F9" i="1"/>
  <c r="F8" i="1"/>
  <c r="H8" i="1" s="1"/>
  <c r="I8" i="1" s="1"/>
  <c r="F7" i="1"/>
  <c r="H7" i="1" s="1"/>
  <c r="I24" i="1" l="1"/>
  <c r="I7" i="1"/>
  <c r="H10" i="1"/>
  <c r="I10" i="1" s="1"/>
  <c r="H14" i="1"/>
  <c r="I14" i="1" s="1"/>
  <c r="H18" i="1"/>
  <c r="I18" i="1" s="1"/>
  <c r="H24" i="1"/>
  <c r="H9" i="1"/>
  <c r="H13" i="1"/>
  <c r="I13" i="1" s="1"/>
  <c r="H17" i="1"/>
  <c r="I17" i="1" s="1"/>
  <c r="H21" i="1"/>
  <c r="I21" i="1" s="1"/>
  <c r="F26" i="1"/>
  <c r="H26" i="1" l="1"/>
  <c r="I9" i="1"/>
  <c r="I26" i="1" s="1"/>
</calcChain>
</file>

<file path=xl/sharedStrings.xml><?xml version="1.0" encoding="utf-8"?>
<sst xmlns="http://schemas.openxmlformats.org/spreadsheetml/2006/main" count="75" uniqueCount="58">
  <si>
    <t>Załącznik nr 3 a do umowy</t>
  </si>
  <si>
    <t>(pieczęć adresowa wykonawcy)</t>
  </si>
  <si>
    <t>Lp.</t>
  </si>
  <si>
    <t>Nazwa</t>
  </si>
  <si>
    <t>Jedn.
miary</t>
  </si>
  <si>
    <t>Szacunk owa ilość zamawia nych towarów</t>
  </si>
  <si>
    <t>Cena
jednostkow a netto</t>
  </si>
  <si>
    <t>Wartość
netto</t>
  </si>
  <si>
    <t>Stawka
VAT</t>
  </si>
  <si>
    <t>Kwota
VAT</t>
  </si>
  <si>
    <t>Wartość
brutto</t>
  </si>
  <si>
    <t>Wpisać nazwę handlową oferowanego towaru</t>
  </si>
  <si>
    <t>5=3x4</t>
  </si>
  <si>
    <t>7=5x6</t>
  </si>
  <si>
    <t>8=5+7</t>
  </si>
  <si>
    <t>1.</t>
  </si>
  <si>
    <t>szt</t>
  </si>
  <si>
    <t>2.</t>
  </si>
  <si>
    <t>3.</t>
  </si>
  <si>
    <t>4.</t>
  </si>
  <si>
    <t>5.</t>
  </si>
  <si>
    <t>6.</t>
  </si>
  <si>
    <t>7.</t>
  </si>
  <si>
    <t>kg</t>
  </si>
  <si>
    <t>8.</t>
  </si>
  <si>
    <t>9.</t>
  </si>
  <si>
    <t>10.</t>
  </si>
  <si>
    <t>11.</t>
  </si>
  <si>
    <t>12.</t>
  </si>
  <si>
    <t>13.</t>
  </si>
  <si>
    <t>14.</t>
  </si>
  <si>
    <t>15.</t>
  </si>
  <si>
    <t>Razem:</t>
  </si>
  <si>
    <t>miejscowość, data</t>
  </si>
  <si>
    <t>………………………………………………………………...</t>
  </si>
  <si>
    <t>podpis Wykonawcy</t>
  </si>
  <si>
    <t>FORMULARZ CEN JEDNOSTKOWYCH DLA ZADANIA NR 05/07/2022r.</t>
  </si>
  <si>
    <t>Brokuły mrożone</t>
  </si>
  <si>
    <t>Bukiet jarzyn wiosenny w opakowaniach nie większych niż 2,5 kg</t>
  </si>
  <si>
    <t>Fasolka szparagowa cięta, żółta</t>
  </si>
  <si>
    <t>Filet z miruny bez skóry i bez glazury w opakowaniu nie większym niż 6,80 kg</t>
  </si>
  <si>
    <t>Groszek zielony</t>
  </si>
  <si>
    <t>Jagoda leśna</t>
  </si>
  <si>
    <t>Kalafior mrożony w opakowaniach nie większych niż 2,5 kg</t>
  </si>
  <si>
    <t>Kurczak mrożony cały, zapakowany pojedynczo z terminem przydatności do spożycia na pojedynczym opakowaniu</t>
  </si>
  <si>
    <t>Maliny mrożone</t>
  </si>
  <si>
    <t>Marchew kostka w opakowaniach nie większych niż 2,5 kg</t>
  </si>
  <si>
    <t>Mieszanka kompotowa w opakowaniach nie kg 1600 większych niż 2,5 kg</t>
  </si>
  <si>
    <t>Paluszki rybne złote paluszki rybne nie mniej niż 65% fileta z mintaja (typu Frosta)</t>
  </si>
  <si>
    <t>Szpinak 450g/szt</t>
  </si>
  <si>
    <t>Truskawka mrożona w opakowaniach nie większych niż 2,5 kg</t>
  </si>
  <si>
    <t>Warzywa na patelnię ,mieszanka warzyw bez pieczarek, cebuli i cukini, w opakowaniach nie większych niż 2,5 kg</t>
  </si>
  <si>
    <t>Wiśnie mrożone</t>
  </si>
  <si>
    <t>Włoszczyzna mrożona 4-składnikowa w opakowaniach nie większych niż 2,5 kg</t>
  </si>
  <si>
    <t>Kostka panierowana złoty mintaj nie mnie niż 60% fileta z mintaja (typu Frosta)</t>
  </si>
  <si>
    <t>Filet z dorsza bez skóry i glazury w opakowaniu nie 
większym niż 6,80 kg</t>
  </si>
  <si>
    <t>Dostawa mrożonek, ryb mrożonych, drobiu mrożonego</t>
  </si>
  <si>
    <t>Uwaga ! Prosimy, aby podane w ofercie paluszki i kostka panierowana nie rozpadały się w czasie smażenia. Właściwości takie posiadają np. produkty z firmy Frosta, Tiko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</si>
</sst>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;[Red]\-#,##0.00\ [$zł-415]"/>
  </numFmts>
  <fonts count="10" x14ac:knownFonts="1"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5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9" fillId="0" borderId="0" applyBorder="0" applyProtection="0">
      <alignment horizontal="center"/>
    </xf>
    <xf numFmtId="0" fontId="9" fillId="0" borderId="0" applyBorder="0" applyProtection="0">
      <alignment horizontal="center" textRotation="90"/>
    </xf>
  </cellStyleXfs>
  <cellXfs count="3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2" fontId="7" fillId="2" borderId="0" xfId="0" applyNumberFormat="1" applyFont="1" applyFill="1" applyBorder="1" applyAlignment="1">
      <alignment horizontal="center" wrapText="1"/>
    </xf>
    <xf numFmtId="10" fontId="7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10" fontId="6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wrapText="1"/>
    </xf>
    <xf numFmtId="0" fontId="0" fillId="0" borderId="1" xfId="0" applyBorder="1"/>
    <xf numFmtId="2" fontId="7" fillId="2" borderId="1" xfId="0" applyNumberFormat="1" applyFont="1" applyFill="1" applyBorder="1" applyAlignment="1">
      <alignment horizontal="center" wrapText="1"/>
    </xf>
    <xf numFmtId="10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</cellXfs>
  <cellStyles count="5">
    <cellStyle name="Nagłówek" xfId="3"/>
    <cellStyle name="Nagłówek1" xfId="4"/>
    <cellStyle name="Normalny" xfId="0" builtinId="0"/>
    <cellStyle name="Wynik" xfId="1"/>
    <cellStyle name="Wynik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16" zoomScaleNormal="100" workbookViewId="0">
      <selection activeCell="E17" sqref="E17"/>
    </sheetView>
  </sheetViews>
  <sheetFormatPr defaultRowHeight="12.75" x14ac:dyDescent="0.2"/>
  <cols>
    <col min="1" max="1" width="5.42578125" style="1" customWidth="1"/>
    <col min="2" max="2" width="45.42578125" style="1" customWidth="1"/>
    <col min="3" max="3" width="5.140625" style="2" customWidth="1"/>
    <col min="4" max="4" width="9.140625" style="2" customWidth="1"/>
    <col min="5" max="5" width="8.140625" style="3" customWidth="1"/>
    <col min="6" max="6" width="7.28515625" style="3" customWidth="1"/>
    <col min="7" max="7" width="6.5703125" style="4" customWidth="1"/>
    <col min="8" max="8" width="8.140625" style="3" customWidth="1"/>
    <col min="9" max="9" width="9.42578125" style="3" customWidth="1"/>
    <col min="10" max="10" width="10" style="2" customWidth="1"/>
    <col min="11" max="11" width="6.7109375" style="5" hidden="1" customWidth="1"/>
    <col min="12" max="12" width="11.5703125" hidden="1" customWidth="1"/>
    <col min="13" max="1025" width="11.5703125"/>
  </cols>
  <sheetData>
    <row r="1" spans="1:10" ht="12.7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73.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 customHeight="1" x14ac:dyDescent="0.2">
      <c r="A3" s="16" t="s">
        <v>36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 customHeight="1" x14ac:dyDescent="0.2">
      <c r="A4" s="17" t="s">
        <v>56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56.25" x14ac:dyDescent="0.2">
      <c r="A5" s="20" t="s">
        <v>2</v>
      </c>
      <c r="B5" s="20" t="s">
        <v>3</v>
      </c>
      <c r="C5" s="21" t="s">
        <v>4</v>
      </c>
      <c r="D5" s="21" t="s">
        <v>5</v>
      </c>
      <c r="E5" s="22" t="s">
        <v>6</v>
      </c>
      <c r="F5" s="22" t="s">
        <v>7</v>
      </c>
      <c r="G5" s="23" t="s">
        <v>8</v>
      </c>
      <c r="H5" s="22" t="s">
        <v>9</v>
      </c>
      <c r="I5" s="22" t="s">
        <v>10</v>
      </c>
      <c r="J5" s="21" t="s">
        <v>11</v>
      </c>
    </row>
    <row r="6" spans="1:10" x14ac:dyDescent="0.2">
      <c r="A6" s="24"/>
      <c r="B6" s="21">
        <v>1</v>
      </c>
      <c r="C6" s="21">
        <v>2</v>
      </c>
      <c r="D6" s="21">
        <v>3</v>
      </c>
      <c r="E6" s="25">
        <v>4</v>
      </c>
      <c r="F6" s="25" t="s">
        <v>12</v>
      </c>
      <c r="G6" s="21">
        <v>6</v>
      </c>
      <c r="H6" s="25" t="s">
        <v>13</v>
      </c>
      <c r="I6" s="25" t="s">
        <v>14</v>
      </c>
      <c r="J6" s="21">
        <v>9</v>
      </c>
    </row>
    <row r="7" spans="1:10" x14ac:dyDescent="0.2">
      <c r="A7" s="26" t="s">
        <v>15</v>
      </c>
      <c r="B7" s="27" t="s">
        <v>37</v>
      </c>
      <c r="C7" s="21" t="s">
        <v>23</v>
      </c>
      <c r="D7" s="21">
        <v>100</v>
      </c>
      <c r="E7" s="28"/>
      <c r="F7" s="28">
        <f t="shared" ref="F7:F25" si="0">E7*D7</f>
        <v>0</v>
      </c>
      <c r="G7" s="29">
        <v>0.05</v>
      </c>
      <c r="H7" s="28">
        <f t="shared" ref="H7:H25" si="1">ROUND((F7*G7),2)</f>
        <v>0</v>
      </c>
      <c r="I7" s="28">
        <f t="shared" ref="I7:I25" si="2">ROUND((F7+H7),2)</f>
        <v>0</v>
      </c>
      <c r="J7" s="30"/>
    </row>
    <row r="8" spans="1:10" ht="25.5" x14ac:dyDescent="0.2">
      <c r="A8" s="26" t="s">
        <v>17</v>
      </c>
      <c r="B8" s="31" t="s">
        <v>38</v>
      </c>
      <c r="C8" s="21" t="s">
        <v>23</v>
      </c>
      <c r="D8" s="21">
        <v>250</v>
      </c>
      <c r="E8" s="28"/>
      <c r="F8" s="28">
        <f t="shared" si="0"/>
        <v>0</v>
      </c>
      <c r="G8" s="29">
        <v>0.05</v>
      </c>
      <c r="H8" s="28">
        <f t="shared" si="1"/>
        <v>0</v>
      </c>
      <c r="I8" s="28">
        <f t="shared" si="2"/>
        <v>0</v>
      </c>
      <c r="J8" s="30"/>
    </row>
    <row r="9" spans="1:10" x14ac:dyDescent="0.2">
      <c r="A9" s="26" t="s">
        <v>18</v>
      </c>
      <c r="B9" s="31" t="s">
        <v>39</v>
      </c>
      <c r="C9" s="21" t="s">
        <v>23</v>
      </c>
      <c r="D9" s="21">
        <v>50</v>
      </c>
      <c r="E9" s="28"/>
      <c r="F9" s="28">
        <f t="shared" si="0"/>
        <v>0</v>
      </c>
      <c r="G9" s="29">
        <v>0.05</v>
      </c>
      <c r="H9" s="28">
        <f t="shared" si="1"/>
        <v>0</v>
      </c>
      <c r="I9" s="28">
        <f t="shared" si="2"/>
        <v>0</v>
      </c>
      <c r="J9" s="30"/>
    </row>
    <row r="10" spans="1:10" ht="25.5" x14ac:dyDescent="0.2">
      <c r="A10" s="26" t="s">
        <v>19</v>
      </c>
      <c r="B10" s="31" t="s">
        <v>55</v>
      </c>
      <c r="C10" s="21" t="s">
        <v>23</v>
      </c>
      <c r="D10" s="21">
        <v>100</v>
      </c>
      <c r="E10" s="28"/>
      <c r="F10" s="28">
        <f t="shared" si="0"/>
        <v>0</v>
      </c>
      <c r="G10" s="29">
        <v>0.05</v>
      </c>
      <c r="H10" s="28">
        <f t="shared" si="1"/>
        <v>0</v>
      </c>
      <c r="I10" s="28">
        <f t="shared" si="2"/>
        <v>0</v>
      </c>
      <c r="J10" s="30"/>
    </row>
    <row r="11" spans="1:10" ht="25.5" x14ac:dyDescent="0.2">
      <c r="A11" s="26" t="s">
        <v>20</v>
      </c>
      <c r="B11" s="31" t="s">
        <v>40</v>
      </c>
      <c r="C11" s="21" t="s">
        <v>23</v>
      </c>
      <c r="D11" s="21">
        <v>500</v>
      </c>
      <c r="E11" s="28"/>
      <c r="F11" s="28">
        <f t="shared" si="0"/>
        <v>0</v>
      </c>
      <c r="G11" s="29">
        <v>0.05</v>
      </c>
      <c r="H11" s="28">
        <f t="shared" si="1"/>
        <v>0</v>
      </c>
      <c r="I11" s="28">
        <f t="shared" si="2"/>
        <v>0</v>
      </c>
      <c r="J11" s="30"/>
    </row>
    <row r="12" spans="1:10" x14ac:dyDescent="0.2">
      <c r="A12" s="26" t="s">
        <v>21</v>
      </c>
      <c r="B12" s="27" t="s">
        <v>41</v>
      </c>
      <c r="C12" s="21" t="s">
        <v>23</v>
      </c>
      <c r="D12" s="21">
        <v>20</v>
      </c>
      <c r="E12" s="28"/>
      <c r="F12" s="28">
        <f t="shared" si="0"/>
        <v>0</v>
      </c>
      <c r="G12" s="29">
        <v>0.05</v>
      </c>
      <c r="H12" s="28">
        <f t="shared" si="1"/>
        <v>0</v>
      </c>
      <c r="I12" s="28">
        <f t="shared" si="2"/>
        <v>0</v>
      </c>
      <c r="J12" s="30"/>
    </row>
    <row r="13" spans="1:10" x14ac:dyDescent="0.2">
      <c r="A13" s="26" t="s">
        <v>22</v>
      </c>
      <c r="B13" s="27" t="s">
        <v>42</v>
      </c>
      <c r="C13" s="21" t="s">
        <v>23</v>
      </c>
      <c r="D13" s="21">
        <v>20</v>
      </c>
      <c r="E13" s="28"/>
      <c r="F13" s="28">
        <f t="shared" si="0"/>
        <v>0</v>
      </c>
      <c r="G13" s="29">
        <v>0.05</v>
      </c>
      <c r="H13" s="28">
        <f t="shared" si="1"/>
        <v>0</v>
      </c>
      <c r="I13" s="28">
        <f t="shared" si="2"/>
        <v>0</v>
      </c>
      <c r="J13" s="30"/>
    </row>
    <row r="14" spans="1:10" ht="25.5" x14ac:dyDescent="0.2">
      <c r="A14" s="26" t="s">
        <v>24</v>
      </c>
      <c r="B14" s="31" t="s">
        <v>43</v>
      </c>
      <c r="C14" s="21" t="s">
        <v>23</v>
      </c>
      <c r="D14" s="21">
        <v>150</v>
      </c>
      <c r="E14" s="28"/>
      <c r="F14" s="28">
        <f t="shared" si="0"/>
        <v>0</v>
      </c>
      <c r="G14" s="29">
        <v>0.05</v>
      </c>
      <c r="H14" s="28">
        <f t="shared" si="1"/>
        <v>0</v>
      </c>
      <c r="I14" s="28">
        <f t="shared" si="2"/>
        <v>0</v>
      </c>
      <c r="J14" s="30"/>
    </row>
    <row r="15" spans="1:10" ht="25.5" x14ac:dyDescent="0.2">
      <c r="A15" s="26" t="s">
        <v>25</v>
      </c>
      <c r="B15" s="31" t="s">
        <v>54</v>
      </c>
      <c r="C15" s="21" t="s">
        <v>23</v>
      </c>
      <c r="D15" s="21">
        <v>150</v>
      </c>
      <c r="E15" s="28"/>
      <c r="F15" s="28">
        <f t="shared" si="0"/>
        <v>0</v>
      </c>
      <c r="G15" s="29">
        <v>0.05</v>
      </c>
      <c r="H15" s="28">
        <f t="shared" si="1"/>
        <v>0</v>
      </c>
      <c r="I15" s="28">
        <f t="shared" si="2"/>
        <v>0</v>
      </c>
      <c r="J15" s="30"/>
    </row>
    <row r="16" spans="1:10" ht="38.25" x14ac:dyDescent="0.2">
      <c r="A16" s="26" t="s">
        <v>26</v>
      </c>
      <c r="B16" s="31" t="s">
        <v>44</v>
      </c>
      <c r="C16" s="21" t="s">
        <v>23</v>
      </c>
      <c r="D16" s="21">
        <v>700</v>
      </c>
      <c r="E16" s="28"/>
      <c r="F16" s="28">
        <f t="shared" si="0"/>
        <v>0</v>
      </c>
      <c r="G16" s="29">
        <v>0.05</v>
      </c>
      <c r="H16" s="28">
        <f t="shared" si="1"/>
        <v>0</v>
      </c>
      <c r="I16" s="28">
        <f t="shared" si="2"/>
        <v>0</v>
      </c>
      <c r="J16" s="30"/>
    </row>
    <row r="17" spans="1:11" x14ac:dyDescent="0.2">
      <c r="A17" s="26" t="s">
        <v>27</v>
      </c>
      <c r="B17" s="27" t="s">
        <v>45</v>
      </c>
      <c r="C17" s="21" t="s">
        <v>23</v>
      </c>
      <c r="D17" s="21">
        <v>30</v>
      </c>
      <c r="E17" s="28"/>
      <c r="F17" s="28">
        <f t="shared" si="0"/>
        <v>0</v>
      </c>
      <c r="G17" s="29">
        <v>0.05</v>
      </c>
      <c r="H17" s="28">
        <f t="shared" si="1"/>
        <v>0</v>
      </c>
      <c r="I17" s="28">
        <f t="shared" si="2"/>
        <v>0</v>
      </c>
      <c r="J17" s="30"/>
    </row>
    <row r="18" spans="1:11" ht="25.5" x14ac:dyDescent="0.2">
      <c r="A18" s="26" t="s">
        <v>28</v>
      </c>
      <c r="B18" s="31" t="s">
        <v>46</v>
      </c>
      <c r="C18" s="21" t="s">
        <v>23</v>
      </c>
      <c r="D18" s="21">
        <v>100</v>
      </c>
      <c r="E18" s="28"/>
      <c r="F18" s="28">
        <f t="shared" si="0"/>
        <v>0</v>
      </c>
      <c r="G18" s="29">
        <v>0.05</v>
      </c>
      <c r="H18" s="28">
        <f t="shared" si="1"/>
        <v>0</v>
      </c>
      <c r="I18" s="28">
        <f t="shared" si="2"/>
        <v>0</v>
      </c>
      <c r="J18" s="30"/>
    </row>
    <row r="19" spans="1:11" ht="25.5" x14ac:dyDescent="0.2">
      <c r="A19" s="26" t="s">
        <v>29</v>
      </c>
      <c r="B19" s="31" t="s">
        <v>47</v>
      </c>
      <c r="C19" s="21" t="s">
        <v>23</v>
      </c>
      <c r="D19" s="21">
        <v>1600</v>
      </c>
      <c r="E19" s="28"/>
      <c r="F19" s="28">
        <f t="shared" si="0"/>
        <v>0</v>
      </c>
      <c r="G19" s="29">
        <v>0.05</v>
      </c>
      <c r="H19" s="28">
        <f t="shared" si="1"/>
        <v>0</v>
      </c>
      <c r="I19" s="28">
        <f t="shared" si="2"/>
        <v>0</v>
      </c>
      <c r="J19" s="30"/>
    </row>
    <row r="20" spans="1:11" ht="25.5" x14ac:dyDescent="0.2">
      <c r="A20" s="26" t="s">
        <v>30</v>
      </c>
      <c r="B20" s="31" t="s">
        <v>48</v>
      </c>
      <c r="C20" s="21" t="s">
        <v>23</v>
      </c>
      <c r="D20" s="21">
        <v>800</v>
      </c>
      <c r="E20" s="28"/>
      <c r="F20" s="28">
        <f t="shared" si="0"/>
        <v>0</v>
      </c>
      <c r="G20" s="29">
        <v>0.05</v>
      </c>
      <c r="H20" s="28">
        <f t="shared" si="1"/>
        <v>0</v>
      </c>
      <c r="I20" s="28">
        <f t="shared" si="2"/>
        <v>0</v>
      </c>
      <c r="J20" s="30"/>
    </row>
    <row r="21" spans="1:11" x14ac:dyDescent="0.2">
      <c r="A21" s="26" t="s">
        <v>31</v>
      </c>
      <c r="B21" s="27" t="s">
        <v>49</v>
      </c>
      <c r="C21" s="21" t="s">
        <v>16</v>
      </c>
      <c r="D21" s="21">
        <v>50</v>
      </c>
      <c r="E21" s="28"/>
      <c r="F21" s="28">
        <f t="shared" si="0"/>
        <v>0</v>
      </c>
      <c r="G21" s="29">
        <v>0.05</v>
      </c>
      <c r="H21" s="28">
        <f t="shared" si="1"/>
        <v>0</v>
      </c>
      <c r="I21" s="28">
        <f t="shared" si="2"/>
        <v>0</v>
      </c>
      <c r="J21" s="30"/>
    </row>
    <row r="22" spans="1:11" ht="38.25" x14ac:dyDescent="0.2">
      <c r="A22" s="26">
        <v>16</v>
      </c>
      <c r="B22" s="31" t="s">
        <v>51</v>
      </c>
      <c r="C22" s="21" t="s">
        <v>23</v>
      </c>
      <c r="D22" s="21">
        <v>150</v>
      </c>
      <c r="E22" s="28"/>
      <c r="F22" s="28">
        <f t="shared" si="0"/>
        <v>0</v>
      </c>
      <c r="G22" s="29">
        <v>0.05</v>
      </c>
      <c r="H22" s="28">
        <f t="shared" si="1"/>
        <v>0</v>
      </c>
      <c r="I22" s="28">
        <f t="shared" si="2"/>
        <v>0</v>
      </c>
      <c r="J22" s="30"/>
    </row>
    <row r="23" spans="1:11" x14ac:dyDescent="0.2">
      <c r="A23" s="26">
        <v>17</v>
      </c>
      <c r="B23" s="27" t="s">
        <v>52</v>
      </c>
      <c r="C23" s="21" t="s">
        <v>23</v>
      </c>
      <c r="D23" s="21">
        <v>30</v>
      </c>
      <c r="E23" s="28"/>
      <c r="F23" s="28">
        <f t="shared" si="0"/>
        <v>0</v>
      </c>
      <c r="G23" s="29">
        <v>0.05</v>
      </c>
      <c r="H23" s="28">
        <f t="shared" si="1"/>
        <v>0</v>
      </c>
      <c r="I23" s="28">
        <f t="shared" si="2"/>
        <v>0</v>
      </c>
      <c r="J23" s="30"/>
    </row>
    <row r="24" spans="1:11" ht="25.5" x14ac:dyDescent="0.2">
      <c r="A24" s="26">
        <v>18</v>
      </c>
      <c r="B24" s="31" t="s">
        <v>50</v>
      </c>
      <c r="C24" s="21" t="s">
        <v>23</v>
      </c>
      <c r="D24" s="21">
        <v>250</v>
      </c>
      <c r="E24" s="28"/>
      <c r="F24" s="28">
        <f t="shared" si="0"/>
        <v>0</v>
      </c>
      <c r="G24" s="29">
        <v>0.05</v>
      </c>
      <c r="H24" s="28">
        <f t="shared" si="1"/>
        <v>0</v>
      </c>
      <c r="I24" s="28">
        <f t="shared" si="2"/>
        <v>0</v>
      </c>
      <c r="J24" s="30"/>
    </row>
    <row r="25" spans="1:11" ht="25.5" x14ac:dyDescent="0.2">
      <c r="A25" s="26">
        <v>19</v>
      </c>
      <c r="B25" s="31" t="s">
        <v>53</v>
      </c>
      <c r="C25" s="21" t="s">
        <v>23</v>
      </c>
      <c r="D25" s="21">
        <v>1200</v>
      </c>
      <c r="E25" s="28"/>
      <c r="F25" s="28">
        <f t="shared" si="0"/>
        <v>0</v>
      </c>
      <c r="G25" s="29">
        <v>0.05</v>
      </c>
      <c r="H25" s="28">
        <f t="shared" si="1"/>
        <v>0</v>
      </c>
      <c r="I25" s="28">
        <f t="shared" si="2"/>
        <v>0</v>
      </c>
      <c r="J25" s="30"/>
    </row>
    <row r="26" spans="1:11" ht="12.75" customHeight="1" x14ac:dyDescent="0.2">
      <c r="A26" s="32" t="s">
        <v>32</v>
      </c>
      <c r="B26" s="32"/>
      <c r="C26" s="32"/>
      <c r="D26" s="32"/>
      <c r="E26" s="28"/>
      <c r="F26" s="28">
        <f>SUM(F7:F25)</f>
        <v>0</v>
      </c>
      <c r="G26" s="29"/>
      <c r="H26" s="28">
        <f>SUM(H7:H25)</f>
        <v>0</v>
      </c>
      <c r="I26" s="28">
        <f>SUM(I7:I25)</f>
        <v>0</v>
      </c>
      <c r="J26" s="33"/>
      <c r="K26" s="19"/>
    </row>
    <row r="27" spans="1:11" x14ac:dyDescent="0.2">
      <c r="A27" s="6"/>
      <c r="B27" s="7"/>
      <c r="C27" s="8"/>
      <c r="D27" s="8"/>
      <c r="E27" s="9"/>
      <c r="F27" s="9"/>
      <c r="G27" s="10"/>
      <c r="H27" s="9"/>
      <c r="I27" s="9"/>
      <c r="J27" s="8"/>
    </row>
    <row r="28" spans="1:11" ht="46.5" customHeight="1" x14ac:dyDescent="0.2">
      <c r="A28" s="18" t="s">
        <v>57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1" ht="12.7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1" ht="12.75" customHeight="1" x14ac:dyDescent="0.2">
      <c r="A30" s="12" t="s">
        <v>33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1" ht="12.75" customHeight="1" x14ac:dyDescent="0.2">
      <c r="A31" s="13" t="s">
        <v>34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1" ht="12.75" customHeight="1" x14ac:dyDescent="0.2">
      <c r="A32" s="13" t="s">
        <v>35</v>
      </c>
      <c r="B32" s="13"/>
      <c r="C32" s="13"/>
      <c r="D32" s="13"/>
      <c r="E32" s="13"/>
      <c r="F32" s="13"/>
      <c r="G32" s="13"/>
      <c r="H32" s="13"/>
      <c r="I32" s="13"/>
      <c r="J32" s="13"/>
    </row>
  </sheetData>
  <mergeCells count="10">
    <mergeCell ref="A29:J29"/>
    <mergeCell ref="A30:J30"/>
    <mergeCell ref="A31:J31"/>
    <mergeCell ref="A32:J32"/>
    <mergeCell ref="A1:J1"/>
    <mergeCell ref="A2:J2"/>
    <mergeCell ref="A3:J3"/>
    <mergeCell ref="A4:J4"/>
    <mergeCell ref="A26:D26"/>
    <mergeCell ref="A28:J28"/>
  </mergeCells>
  <pageMargins left="0.78749999999999998" right="0.78749999999999998" top="1.0249999999999999" bottom="1.0249999999999999" header="0.78749999999999998" footer="0.78749999999999998"/>
  <pageSetup paperSize="9" orientation="landscape" useFirstPageNumber="1" horizontalDpi="300" verticalDpi="30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</dc:creator>
  <dc:description/>
  <cp:lastModifiedBy>marzenarzeszutek@zsjp2sokolowmlp.pl</cp:lastModifiedBy>
  <cp:revision>6</cp:revision>
  <cp:lastPrinted>2022-07-25T08:58:19Z</cp:lastPrinted>
  <dcterms:created xsi:type="dcterms:W3CDTF">2022-07-25T07:32:58Z</dcterms:created>
  <dcterms:modified xsi:type="dcterms:W3CDTF">2022-07-28T09:14:11Z</dcterms:modified>
  <dc:language>pl-PL</dc:language>
</cp:coreProperties>
</file>